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filterPrivacy="1" defaultThemeVersion="124226"/>
  <xr:revisionPtr revIDLastSave="0" documentId="13_ncr:1_{59F8758C-C595-4B62-8797-0C7C9B2F42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ınarlı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4" l="1"/>
  <c r="F20" i="4"/>
  <c r="I9" i="4"/>
  <c r="F9" i="4"/>
  <c r="F19" i="4"/>
  <c r="F18" i="4"/>
  <c r="F17" i="4"/>
  <c r="F8" i="4"/>
  <c r="I8" i="4" s="1"/>
  <c r="F7" i="4"/>
  <c r="I7" i="4" s="1"/>
  <c r="K30" i="4" l="1"/>
  <c r="K31" i="4" s="1"/>
  <c r="K32" i="4" s="1"/>
</calcChain>
</file>

<file path=xl/sharedStrings.xml><?xml version="1.0" encoding="utf-8"?>
<sst xmlns="http://schemas.openxmlformats.org/spreadsheetml/2006/main" count="54" uniqueCount="28">
  <si>
    <t>NO</t>
  </si>
  <si>
    <t>TOPLAM</t>
  </si>
  <si>
    <t>KDV %10</t>
  </si>
  <si>
    <t>GENEL TOPLAM</t>
  </si>
  <si>
    <t>BİRİM FİYAT TEKLİF FORMU</t>
  </si>
  <si>
    <t>TON</t>
  </si>
  <si>
    <t>YAPILACAĞI YER</t>
  </si>
  <si>
    <t>UZUNLUK (m)</t>
  </si>
  <si>
    <t>GENİŞLİK (m)</t>
  </si>
  <si>
    <t>MİKTAR</t>
  </si>
  <si>
    <t>BİRİM</t>
  </si>
  <si>
    <t>YOĞUNLUK</t>
  </si>
  <si>
    <t>B. FİYAT</t>
  </si>
  <si>
    <t>MALİYET</t>
  </si>
  <si>
    <t>ASFALTLANACAK YOLLAR</t>
  </si>
  <si>
    <t>m³</t>
  </si>
  <si>
    <t>KAZI İŞLERİ ve ÇIKAN MALZEMENİN ATILMASI</t>
  </si>
  <si>
    <t>MEKANİK YAPILACAK YERLER (SERME SIKIŞTIRMA)</t>
  </si>
  <si>
    <t>GEÇİTKALE SERDARLI BELEDİYESİ</t>
  </si>
  <si>
    <t>m2</t>
  </si>
  <si>
    <t>DERİNLİK (50cm)</t>
  </si>
  <si>
    <t>Ağıllar yolu</t>
  </si>
  <si>
    <t xml:space="preserve">Mezarlık önü </t>
  </si>
  <si>
    <t>Sütlüce  Sokak</t>
  </si>
  <si>
    <t>Mezarlık önü</t>
  </si>
  <si>
    <t>Ağıllar bölgesi</t>
  </si>
  <si>
    <t>Sütlüce Sokak</t>
  </si>
  <si>
    <t xml:space="preserve">  PINARLI ŞEHİT CEMAL MEHMET SALİH SOKAK VE LEFKOŞA - İSKELE ANA YOLU ARASI KÖY YOLUNUN ASFALTLANMASI PROJESİ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</si>
</sst>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TL&quot;* #,##0.00_-;\-&quot;TL&quot;* #,##0.00_-;_-&quot;TL&quot;* &quot;-&quot;??_-;_-@_-"/>
    <numFmt numFmtId="164" formatCode="#,##0.00\ &quot;₺&quot;;\-#,##0.00\ &quot;₺&quot;"/>
    <numFmt numFmtId="165" formatCode="&quot;₺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u/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b/>
      <sz val="10"/>
      <name val="Calibri"/>
      <family val="2"/>
      <charset val="162"/>
      <scheme val="minor"/>
    </font>
    <font>
      <sz val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4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1" fillId="0" borderId="0" xfId="0" applyNumberFormat="1" applyFont="1"/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0" fillId="0" borderId="0" xfId="0" applyNumberFormat="1"/>
    <xf numFmtId="4" fontId="0" fillId="0" borderId="0" xfId="0" applyNumberFormat="1"/>
    <xf numFmtId="0" fontId="0" fillId="0" borderId="0" xfId="0" applyAlignment="1">
      <alignment horizontal="center" vertical="center"/>
    </xf>
    <xf numFmtId="44" fontId="0" fillId="0" borderId="0" xfId="0" applyNumberFormat="1" applyAlignment="1">
      <alignment horizont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al" xfId="0" builtinId="0"/>
    <cellStyle name="Normal 2 2" xfId="1" xr:uid="{B0B32829-36D9-4E78-99E7-BDB75886AA9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3B2FAC-BDDE-41BA-B095-EC1CE31E9B9F}">
  <dimension ref="A1:K32"/>
  <sheetViews>
    <sheetView tabSelected="1" workbookViewId="0">
      <selection activeCell="A2" sqref="A2:H2"/>
    </sheetView>
  </sheetViews>
  <sheetFormatPr defaultRowHeight="15" x14ac:dyDescent="0.25"/>
  <cols>
    <col min="1" max="1" width="6.5703125" customWidth="1"/>
    <col min="2" max="2" width="23.5703125" customWidth="1"/>
    <col min="3" max="3" width="13.42578125" customWidth="1"/>
    <col min="4" max="4" width="13.85546875" customWidth="1"/>
    <col min="5" max="5" width="15" customWidth="1"/>
    <col min="8" max="8" width="14.28515625" customWidth="1"/>
    <col min="9" max="9" width="13.7109375" customWidth="1"/>
    <col min="11" max="11" width="14.85546875" customWidth="1"/>
  </cols>
  <sheetData>
    <row r="1" spans="1:11" ht="26.25" x14ac:dyDescent="0.4">
      <c r="A1" s="3"/>
      <c r="B1" s="22" t="s">
        <v>18</v>
      </c>
      <c r="C1" s="22"/>
      <c r="D1" s="22"/>
      <c r="E1" s="22"/>
      <c r="F1" s="22"/>
      <c r="G1" s="22"/>
      <c r="H1" s="22"/>
    </row>
    <row r="2" spans="1:11" x14ac:dyDescent="0.25">
      <c r="A2" s="23" t="s">
        <v>27</v>
      </c>
      <c r="B2" s="23"/>
      <c r="C2" s="23"/>
      <c r="D2" s="23"/>
      <c r="E2" s="23"/>
      <c r="F2" s="23"/>
      <c r="G2" s="23"/>
      <c r="H2" s="23"/>
    </row>
    <row r="3" spans="1:11" ht="18.75" x14ac:dyDescent="0.3">
      <c r="A3" s="24" t="s">
        <v>4</v>
      </c>
      <c r="B3" s="24"/>
      <c r="C3" s="24"/>
      <c r="D3" s="24"/>
      <c r="E3" s="24"/>
      <c r="F3" s="24"/>
      <c r="G3" s="24"/>
      <c r="H3" s="24"/>
    </row>
    <row r="4" spans="1:11" x14ac:dyDescent="0.25">
      <c r="A4" s="3"/>
      <c r="B4" s="3"/>
      <c r="C4" s="10"/>
      <c r="D4" s="3"/>
      <c r="E4" s="3"/>
      <c r="F4" s="3"/>
      <c r="G4" s="3"/>
      <c r="H4" s="3"/>
    </row>
    <row r="5" spans="1:11" x14ac:dyDescent="0.25">
      <c r="A5" s="1"/>
      <c r="B5" s="14" t="s">
        <v>14</v>
      </c>
      <c r="C5" s="1"/>
    </row>
    <row r="6" spans="1:11" x14ac:dyDescent="0.25">
      <c r="A6" s="4" t="s">
        <v>0</v>
      </c>
      <c r="B6" s="4" t="s">
        <v>6</v>
      </c>
      <c r="C6" s="4" t="s">
        <v>7</v>
      </c>
      <c r="D6" s="4" t="s">
        <v>8</v>
      </c>
      <c r="E6" s="4" t="s">
        <v>20</v>
      </c>
      <c r="F6" s="4" t="s">
        <v>9</v>
      </c>
      <c r="G6" s="4" t="s">
        <v>10</v>
      </c>
      <c r="H6" s="4" t="s">
        <v>11</v>
      </c>
      <c r="I6" s="4" t="s">
        <v>5</v>
      </c>
      <c r="J6" s="4" t="s">
        <v>12</v>
      </c>
      <c r="K6" s="4" t="s">
        <v>13</v>
      </c>
    </row>
    <row r="7" spans="1:11" x14ac:dyDescent="0.25">
      <c r="A7" s="8">
        <v>1</v>
      </c>
      <c r="B7" s="2" t="s">
        <v>21</v>
      </c>
      <c r="C7" s="7">
        <v>1100</v>
      </c>
      <c r="D7" s="7">
        <v>4</v>
      </c>
      <c r="E7" s="7">
        <v>0.06</v>
      </c>
      <c r="F7" s="7">
        <f>C7*D7*E7</f>
        <v>264</v>
      </c>
      <c r="G7" s="5" t="s">
        <v>15</v>
      </c>
      <c r="H7" s="7">
        <v>2.4</v>
      </c>
      <c r="I7" s="7">
        <f>F7*H7</f>
        <v>633.6</v>
      </c>
      <c r="J7" s="7"/>
      <c r="K7" s="11"/>
    </row>
    <row r="8" spans="1:11" x14ac:dyDescent="0.25">
      <c r="A8" s="7">
        <v>2</v>
      </c>
      <c r="B8" s="2" t="s">
        <v>22</v>
      </c>
      <c r="C8" s="7">
        <v>100</v>
      </c>
      <c r="D8" s="7">
        <v>4</v>
      </c>
      <c r="E8" s="7">
        <v>0.06</v>
      </c>
      <c r="F8" s="7">
        <f t="shared" ref="F8:F9" si="0">C8*D8*E8</f>
        <v>24</v>
      </c>
      <c r="G8" s="5" t="s">
        <v>15</v>
      </c>
      <c r="H8" s="7">
        <v>2.4</v>
      </c>
      <c r="I8" s="7">
        <f t="shared" ref="I8:I9" si="1">F8*H8</f>
        <v>57.599999999999994</v>
      </c>
      <c r="J8" s="7"/>
      <c r="K8" s="11"/>
    </row>
    <row r="9" spans="1:11" x14ac:dyDescent="0.25">
      <c r="A9" s="7">
        <v>3</v>
      </c>
      <c r="B9" s="7" t="s">
        <v>23</v>
      </c>
      <c r="C9" s="7">
        <v>100</v>
      </c>
      <c r="D9" s="7">
        <v>3</v>
      </c>
      <c r="E9" s="7">
        <v>0.06</v>
      </c>
      <c r="F9" s="7">
        <f t="shared" si="0"/>
        <v>18</v>
      </c>
      <c r="G9" s="5" t="s">
        <v>15</v>
      </c>
      <c r="H9" s="7">
        <v>2.4</v>
      </c>
      <c r="I9" s="7">
        <f t="shared" si="1"/>
        <v>43.199999999999996</v>
      </c>
      <c r="J9" s="7"/>
      <c r="K9" s="11"/>
    </row>
    <row r="10" spans="1:11" x14ac:dyDescent="0.25">
      <c r="A10" s="7"/>
      <c r="B10" s="7"/>
      <c r="C10" s="7"/>
      <c r="D10" s="7"/>
      <c r="E10" s="7"/>
      <c r="F10" s="7"/>
      <c r="G10" s="5"/>
      <c r="H10" s="7"/>
      <c r="I10" s="7"/>
      <c r="J10" s="7"/>
      <c r="K10" s="11"/>
    </row>
    <row r="11" spans="1:11" x14ac:dyDescent="0.25">
      <c r="A11" s="7"/>
      <c r="B11" s="7"/>
      <c r="C11" s="7"/>
      <c r="D11" s="7"/>
      <c r="E11" s="7"/>
      <c r="F11" s="7"/>
      <c r="G11" s="5"/>
      <c r="H11" s="7"/>
      <c r="I11" s="7"/>
      <c r="J11" s="7"/>
      <c r="K11" s="11"/>
    </row>
    <row r="12" spans="1:11" x14ac:dyDescent="0.25">
      <c r="A12" s="7"/>
      <c r="B12" s="7"/>
      <c r="C12" s="7"/>
      <c r="D12" s="7"/>
      <c r="E12" s="7"/>
      <c r="F12" s="7"/>
      <c r="G12" s="5"/>
      <c r="H12" s="7"/>
      <c r="I12" s="7"/>
      <c r="J12" s="7"/>
      <c r="K12" s="11"/>
    </row>
    <row r="13" spans="1:11" x14ac:dyDescent="0.25">
      <c r="A13" s="7"/>
      <c r="B13" s="7"/>
      <c r="C13" s="7"/>
      <c r="D13" s="7"/>
      <c r="E13" s="7"/>
      <c r="F13" s="7"/>
      <c r="G13" s="5"/>
      <c r="H13" s="7"/>
      <c r="I13" s="7"/>
      <c r="J13" s="7"/>
      <c r="K13" s="11"/>
    </row>
    <row r="15" spans="1:11" x14ac:dyDescent="0.25">
      <c r="A15" s="1"/>
      <c r="B15" s="9" t="s">
        <v>17</v>
      </c>
    </row>
    <row r="16" spans="1:11" x14ac:dyDescent="0.25">
      <c r="A16" s="4" t="s">
        <v>0</v>
      </c>
      <c r="B16" s="4" t="s">
        <v>6</v>
      </c>
      <c r="C16" s="4" t="s">
        <v>7</v>
      </c>
      <c r="D16" s="4" t="s">
        <v>8</v>
      </c>
      <c r="E16" s="4" t="s">
        <v>20</v>
      </c>
      <c r="F16" s="4" t="s">
        <v>9</v>
      </c>
      <c r="G16" s="4" t="s">
        <v>10</v>
      </c>
      <c r="H16" s="4" t="s">
        <v>12</v>
      </c>
      <c r="I16" s="4" t="s">
        <v>13</v>
      </c>
      <c r="K16" s="17"/>
    </row>
    <row r="17" spans="1:11" x14ac:dyDescent="0.25">
      <c r="A17" s="7">
        <v>1</v>
      </c>
      <c r="B17" s="3" t="s">
        <v>21</v>
      </c>
      <c r="C17" s="12">
        <v>1100</v>
      </c>
      <c r="D17" s="12">
        <v>5</v>
      </c>
      <c r="E17" s="12">
        <v>0.15</v>
      </c>
      <c r="F17" s="12">
        <f>C17*D17*E17</f>
        <v>825</v>
      </c>
      <c r="G17" s="13" t="s">
        <v>15</v>
      </c>
      <c r="H17" s="7"/>
      <c r="I17" s="11"/>
      <c r="K17" s="18"/>
    </row>
    <row r="18" spans="1:11" x14ac:dyDescent="0.25">
      <c r="A18" s="7">
        <v>2</v>
      </c>
      <c r="B18" s="2" t="s">
        <v>24</v>
      </c>
      <c r="C18" s="12">
        <v>310</v>
      </c>
      <c r="D18" s="12">
        <v>5</v>
      </c>
      <c r="E18" s="12">
        <v>0.15</v>
      </c>
      <c r="F18" s="12">
        <f>C18*D18*E18</f>
        <v>232.5</v>
      </c>
      <c r="G18" s="13" t="s">
        <v>15</v>
      </c>
      <c r="H18" s="7"/>
      <c r="I18" s="11"/>
    </row>
    <row r="19" spans="1:11" x14ac:dyDescent="0.25">
      <c r="A19" s="12">
        <v>3</v>
      </c>
      <c r="B19" s="2" t="s">
        <v>25</v>
      </c>
      <c r="C19" s="12">
        <v>410</v>
      </c>
      <c r="D19" s="12">
        <v>3</v>
      </c>
      <c r="E19" s="12">
        <v>0.15</v>
      </c>
      <c r="F19" s="12">
        <f>C19*D19*E19</f>
        <v>184.5</v>
      </c>
      <c r="G19" s="13" t="s">
        <v>15</v>
      </c>
      <c r="H19" s="7"/>
      <c r="I19" s="11"/>
    </row>
    <row r="20" spans="1:11" x14ac:dyDescent="0.25">
      <c r="A20" s="7">
        <v>4</v>
      </c>
      <c r="B20" s="7" t="s">
        <v>26</v>
      </c>
      <c r="C20" s="7">
        <v>100</v>
      </c>
      <c r="D20" s="12">
        <v>3</v>
      </c>
      <c r="E20" s="12">
        <v>0.15</v>
      </c>
      <c r="F20" s="12">
        <f>C20*D20*E20</f>
        <v>45</v>
      </c>
      <c r="G20" s="13" t="s">
        <v>15</v>
      </c>
      <c r="H20" s="7"/>
      <c r="I20" s="11"/>
    </row>
    <row r="21" spans="1:11" x14ac:dyDescent="0.25">
      <c r="I21" s="17"/>
      <c r="K21" s="3"/>
    </row>
    <row r="22" spans="1:11" x14ac:dyDescent="0.25">
      <c r="B22" s="14"/>
      <c r="I22" s="17"/>
      <c r="K22" s="17"/>
    </row>
    <row r="23" spans="1:11" x14ac:dyDescent="0.25">
      <c r="B23" s="14" t="s">
        <v>16</v>
      </c>
      <c r="I23" s="17"/>
    </row>
    <row r="24" spans="1:11" x14ac:dyDescent="0.25">
      <c r="A24" s="4" t="s">
        <v>0</v>
      </c>
      <c r="B24" s="4" t="s">
        <v>6</v>
      </c>
      <c r="C24" s="4" t="s">
        <v>7</v>
      </c>
      <c r="D24" s="4" t="s">
        <v>8</v>
      </c>
      <c r="E24" s="4" t="s">
        <v>20</v>
      </c>
      <c r="F24" s="4" t="s">
        <v>9</v>
      </c>
      <c r="G24" s="4" t="s">
        <v>10</v>
      </c>
      <c r="H24" s="4" t="s">
        <v>12</v>
      </c>
      <c r="I24" s="4" t="s">
        <v>13</v>
      </c>
    </row>
    <row r="25" spans="1:11" x14ac:dyDescent="0.25">
      <c r="A25" s="7">
        <v>1</v>
      </c>
      <c r="B25" s="7" t="s">
        <v>26</v>
      </c>
      <c r="C25" s="12">
        <v>100</v>
      </c>
      <c r="D25" s="12">
        <v>4</v>
      </c>
      <c r="E25" s="12">
        <v>0.25</v>
      </c>
      <c r="F25" s="12">
        <f>C25*D25*E25</f>
        <v>100</v>
      </c>
      <c r="G25" s="13" t="s">
        <v>19</v>
      </c>
      <c r="H25" s="7"/>
      <c r="I25" s="7"/>
    </row>
    <row r="26" spans="1:11" x14ac:dyDescent="0.25">
      <c r="A26" s="7"/>
      <c r="B26" s="2"/>
      <c r="C26" s="12"/>
      <c r="D26" s="12"/>
      <c r="E26" s="12"/>
      <c r="F26" s="12"/>
      <c r="G26" s="13"/>
      <c r="H26" s="7"/>
      <c r="I26" s="7"/>
    </row>
    <row r="27" spans="1:11" x14ac:dyDescent="0.25">
      <c r="A27" s="3"/>
      <c r="B27" s="20"/>
      <c r="C27" s="3"/>
      <c r="D27" s="3"/>
      <c r="E27" s="19"/>
      <c r="F27" s="3"/>
      <c r="H27" s="3"/>
      <c r="I27" s="3"/>
    </row>
    <row r="28" spans="1:11" x14ac:dyDescent="0.25">
      <c r="A28" s="3"/>
      <c r="B28" s="3"/>
      <c r="C28" s="3"/>
      <c r="D28" s="3"/>
      <c r="E28" s="3"/>
      <c r="F28" s="3"/>
      <c r="G28" s="21"/>
      <c r="H28" s="3"/>
      <c r="I28" s="3"/>
    </row>
    <row r="30" spans="1:11" x14ac:dyDescent="0.25">
      <c r="I30" s="15" t="s">
        <v>1</v>
      </c>
      <c r="J30" s="16"/>
      <c r="K30" s="6">
        <f>SUM(K7:K29)</f>
        <v>0</v>
      </c>
    </row>
    <row r="31" spans="1:11" x14ac:dyDescent="0.25">
      <c r="I31" s="15" t="s">
        <v>2</v>
      </c>
      <c r="J31" s="16"/>
      <c r="K31" s="6">
        <f>K30*10/100</f>
        <v>0</v>
      </c>
    </row>
    <row r="32" spans="1:11" x14ac:dyDescent="0.25">
      <c r="I32" s="15" t="s">
        <v>3</v>
      </c>
      <c r="J32" s="16"/>
      <c r="K32" s="6">
        <f>K30+K31</f>
        <v>0</v>
      </c>
    </row>
  </sheetData>
  <mergeCells count="3">
    <mergeCell ref="B1:H1"/>
    <mergeCell ref="A2:H2"/>
    <mergeCell ref="A3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pınarlı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2025-07-24T09:47:47Z</dcterms:modified>
</cp:coreProperties>
</file>